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cathymann/Dropbox/Active Clients/Canada Helps/June 7 Strat FR plan webinar/"/>
    </mc:Choice>
  </mc:AlternateContent>
  <bookViews>
    <workbookView xWindow="2820" yWindow="460" windowWidth="23360" windowHeight="119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2" i="1" l="1"/>
  <c r="E52" i="1"/>
  <c r="D53" i="1"/>
  <c r="E53" i="1"/>
  <c r="E50" i="1"/>
  <c r="E41" i="1"/>
  <c r="E62" i="1"/>
  <c r="D50" i="1"/>
  <c r="D43" i="1"/>
  <c r="D45" i="1"/>
  <c r="D41" i="1"/>
  <c r="D62" i="1"/>
</calcChain>
</file>

<file path=xl/sharedStrings.xml><?xml version="1.0" encoding="utf-8"?>
<sst xmlns="http://schemas.openxmlformats.org/spreadsheetml/2006/main" count="77" uniqueCount="64">
  <si>
    <t>Date submitted:</t>
  </si>
  <si>
    <t>OVERALL STRATEGIC GOALS</t>
  </si>
  <si>
    <t>FUNDRAISING ACTIVITIES</t>
  </si>
  <si>
    <t>ANNUAL CAMPAIGN</t>
  </si>
  <si>
    <t>Individual giving</t>
  </si>
  <si>
    <t>Direct Mail (Nov)</t>
  </si>
  <si>
    <t>Direct Mail (Feb)</t>
  </si>
  <si>
    <t>What we're already doing</t>
  </si>
  <si>
    <t>Proposed new initiatives</t>
  </si>
  <si>
    <t>Foundations</t>
  </si>
  <si>
    <t>Corporate giving</t>
  </si>
  <si>
    <t>Special Events</t>
  </si>
  <si>
    <t>Third party events</t>
  </si>
  <si>
    <t>INFRASTRUCTURE</t>
  </si>
  <si>
    <t>Monthly (11 donors)</t>
  </si>
  <si>
    <t>Annual report mailed to 1,100. Printed and sent to satellite offices</t>
  </si>
  <si>
    <t xml:space="preserve">Mr. Money Baggs Foundation </t>
  </si>
  <si>
    <t>Others tbd</t>
  </si>
  <si>
    <t>Golf tournament</t>
  </si>
  <si>
    <t>Walk/Run</t>
  </si>
  <si>
    <t>Sponsorship</t>
  </si>
  <si>
    <t>Do what we're already doing but better</t>
  </si>
  <si>
    <t>Layer new initiatives on what we're already doing</t>
  </si>
  <si>
    <t>Tighten systems and processes, including more robust tracking of fundraising activities and revenue</t>
  </si>
  <si>
    <t>Budget 2017/18</t>
  </si>
  <si>
    <t>Actual 2016/17</t>
  </si>
  <si>
    <t>Track each initiative by "appeal" so we will know how much each one raised.</t>
  </si>
  <si>
    <t>Add email and social media outreach to Dir Mail</t>
  </si>
  <si>
    <t>Use more inspiring language to tell stories in Dir Mail packages</t>
  </si>
  <si>
    <t>Add best practices in Dir Mail re: format of letter and reply coupons</t>
  </si>
  <si>
    <t>Use CanadaHelps embedded online giving pages for each appeal</t>
  </si>
  <si>
    <t>Develop tracking system of foundations applied to, report deadlines and due dates</t>
  </si>
  <si>
    <t>Develop a new foundation grant template that can be adapted as needed for new grants</t>
  </si>
  <si>
    <t>Sponsorship (this is tracked in Golf Tournament)</t>
  </si>
  <si>
    <t>We will try to enhance sponsorship for events. No other corp focus this year</t>
  </si>
  <si>
    <t>Silent/live auction</t>
  </si>
  <si>
    <t xml:space="preserve">Mulligans, on course activities </t>
  </si>
  <si>
    <t>Golfers x 72 X $175 each</t>
  </si>
  <si>
    <t>Registrant fees (100 walkers/runners x $35)</t>
  </si>
  <si>
    <t>Pledges</t>
  </si>
  <si>
    <t xml:space="preserve">Transition away from Gold, Silver, Bronze and towards more activation discussions with prospective sponsors </t>
  </si>
  <si>
    <t>Move registration online using CanadaHelps</t>
  </si>
  <si>
    <t>Move pledge gathering online using CanadaHelps</t>
  </si>
  <si>
    <t>Develop new sponsorship approach, similar to golf tournament. Add overall sponsorship opps for both events</t>
  </si>
  <si>
    <t>Over-arching strategy: Modest growth while we develop infrastructure</t>
  </si>
  <si>
    <t>TOTAL ANNUAL CAMPAIGN</t>
  </si>
  <si>
    <t>Stewardship</t>
  </si>
  <si>
    <t>Develop a formal stewardship plan</t>
  </si>
  <si>
    <t>Information management</t>
  </si>
  <si>
    <t>Review donor database and make recommendations for enhanced tracking of data</t>
  </si>
  <si>
    <t>Use this year as a benchmark year for data</t>
  </si>
  <si>
    <t>Policies and Risk Management</t>
  </si>
  <si>
    <t>Research and develop appropriate fundraising policies</t>
  </si>
  <si>
    <t>Develop donation agreements for donations over $5,000 and for multi-year pledges</t>
  </si>
  <si>
    <t>Case statement</t>
  </si>
  <si>
    <t>Develop a case statement to tell the story of DoGood's work in an inspiring fashion</t>
  </si>
  <si>
    <t>Resources Required</t>
  </si>
  <si>
    <t>Development Manager; Printer; Lettershop; ED to review letter</t>
  </si>
  <si>
    <t>Timeline</t>
  </si>
  <si>
    <t>Q1</t>
  </si>
  <si>
    <t>Q2</t>
  </si>
  <si>
    <t>Q3</t>
  </si>
  <si>
    <t>Q4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</si>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</sst>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$&quot;* #,##0_);_(&quot;$&quot;* \(#,##0\);_(&quot;$&quot;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/>
    <xf numFmtId="0" fontId="1" fillId="2" borderId="0" xfId="0" applyFont="1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165" fontId="0" fillId="0" borderId="0" xfId="0" applyNumberFormat="1"/>
    <xf numFmtId="165" fontId="0" fillId="2" borderId="0" xfId="0" applyNumberFormat="1" applyFill="1"/>
    <xf numFmtId="165" fontId="0" fillId="2" borderId="0" xfId="0" applyNumberFormat="1" applyFill="1" applyAlignment="1">
      <alignment wrapText="1"/>
    </xf>
    <xf numFmtId="165" fontId="1" fillId="0" borderId="0" xfId="0" applyNumberFormat="1" applyFont="1"/>
    <xf numFmtId="165" fontId="4" fillId="0" borderId="0" xfId="0" applyNumberFormat="1" applyFont="1"/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view="pageLayout" topLeftCell="A4" workbookViewId="0">
      <selection activeCell="A9" sqref="A9:C9"/>
    </sheetView>
  </sheetViews>
  <sheetFormatPr baseColWidth="10" defaultRowHeight="16" x14ac:dyDescent="0.2"/>
  <cols>
    <col min="1" max="1" width="3.33203125" customWidth="1"/>
    <col min="2" max="2" width="6" customWidth="1"/>
    <col min="3" max="3" width="36.33203125" style="5" customWidth="1"/>
    <col min="4" max="5" width="10.33203125" style="15" customWidth="1"/>
    <col min="6" max="6" width="29.1640625" style="5" customWidth="1"/>
    <col min="7" max="7" width="4.5" customWidth="1"/>
    <col min="8" max="8" width="4.6640625" customWidth="1"/>
    <col min="9" max="9" width="4.5" customWidth="1"/>
    <col min="10" max="10" width="3.83203125" customWidth="1"/>
  </cols>
  <sheetData>
    <row r="1" spans="1:10" x14ac:dyDescent="0.2">
      <c r="A1" t="s">
        <v>0</v>
      </c>
    </row>
    <row r="3" spans="1:10" x14ac:dyDescent="0.2">
      <c r="A3" t="s">
        <v>44</v>
      </c>
    </row>
    <row r="5" spans="1:10" x14ac:dyDescent="0.2">
      <c r="A5" s="2" t="s">
        <v>1</v>
      </c>
      <c r="B5" s="2"/>
      <c r="C5" s="6"/>
      <c r="D5" s="16"/>
      <c r="E5" s="16"/>
      <c r="F5" s="6"/>
      <c r="G5" s="2"/>
    </row>
    <row r="6" spans="1:10" x14ac:dyDescent="0.2">
      <c r="A6">
        <v>1</v>
      </c>
      <c r="B6" s="7" t="s">
        <v>21</v>
      </c>
      <c r="C6" s="7"/>
    </row>
    <row r="7" spans="1:10" ht="20" customHeight="1" x14ac:dyDescent="0.2">
      <c r="A7">
        <v>2</v>
      </c>
      <c r="B7" s="9" t="s">
        <v>22</v>
      </c>
      <c r="C7" s="9"/>
    </row>
    <row r="8" spans="1:10" ht="53" customHeight="1" x14ac:dyDescent="0.2">
      <c r="A8" s="14">
        <v>3</v>
      </c>
      <c r="B8" s="8" t="s">
        <v>23</v>
      </c>
      <c r="C8" s="8"/>
    </row>
    <row r="9" spans="1:10" s="5" customFormat="1" ht="37" customHeight="1" x14ac:dyDescent="0.2">
      <c r="A9" s="20" t="s">
        <v>2</v>
      </c>
      <c r="B9" s="8"/>
      <c r="C9" s="8"/>
      <c r="D9" s="17" t="s">
        <v>25</v>
      </c>
      <c r="E9" s="17" t="s">
        <v>24</v>
      </c>
      <c r="F9" s="6" t="s">
        <v>56</v>
      </c>
      <c r="G9" s="12" t="s">
        <v>58</v>
      </c>
      <c r="H9" s="13"/>
      <c r="I9" s="13"/>
      <c r="J9" s="13"/>
    </row>
    <row r="10" spans="1:10" x14ac:dyDescent="0.2">
      <c r="A10" t="s">
        <v>3</v>
      </c>
      <c r="G10" t="s">
        <v>59</v>
      </c>
      <c r="H10" t="s">
        <v>60</v>
      </c>
      <c r="I10" t="s">
        <v>61</v>
      </c>
      <c r="J10" t="s">
        <v>62</v>
      </c>
    </row>
    <row r="11" spans="1:10" ht="8" customHeight="1" x14ac:dyDescent="0.2"/>
    <row r="12" spans="1:10" x14ac:dyDescent="0.2">
      <c r="B12" s="2" t="s">
        <v>4</v>
      </c>
      <c r="C12" s="6"/>
      <c r="D12" s="18">
        <v>55000</v>
      </c>
      <c r="E12" s="18">
        <v>75000</v>
      </c>
    </row>
    <row r="13" spans="1:10" x14ac:dyDescent="0.2">
      <c r="B13" s="3" t="s">
        <v>7</v>
      </c>
    </row>
    <row r="14" spans="1:10" ht="32" x14ac:dyDescent="0.2">
      <c r="C14" s="5" t="s">
        <v>5</v>
      </c>
      <c r="F14" s="5" t="s">
        <v>57</v>
      </c>
      <c r="J14" t="s">
        <v>63</v>
      </c>
    </row>
    <row r="15" spans="1:10" x14ac:dyDescent="0.2">
      <c r="B15" s="1"/>
      <c r="C15" s="5" t="s">
        <v>6</v>
      </c>
      <c r="G15" t="s">
        <v>63</v>
      </c>
    </row>
    <row r="16" spans="1:10" x14ac:dyDescent="0.2">
      <c r="C16" s="5" t="s">
        <v>14</v>
      </c>
      <c r="G16" t="s">
        <v>63</v>
      </c>
      <c r="H16" t="s">
        <v>63</v>
      </c>
      <c r="I16" t="s">
        <v>63</v>
      </c>
      <c r="J16" t="s">
        <v>63</v>
      </c>
    </row>
    <row r="17" spans="2:9" ht="32" x14ac:dyDescent="0.2">
      <c r="C17" s="5" t="s">
        <v>15</v>
      </c>
      <c r="I17" t="s">
        <v>63</v>
      </c>
    </row>
    <row r="18" spans="2:9" ht="9" customHeight="1" x14ac:dyDescent="0.2"/>
    <row r="19" spans="2:9" x14ac:dyDescent="0.2">
      <c r="B19" s="3" t="s">
        <v>8</v>
      </c>
    </row>
    <row r="20" spans="2:9" ht="32" x14ac:dyDescent="0.2">
      <c r="C20" s="5" t="s">
        <v>26</v>
      </c>
    </row>
    <row r="21" spans="2:9" x14ac:dyDescent="0.2">
      <c r="C21" s="5" t="s">
        <v>27</v>
      </c>
    </row>
    <row r="22" spans="2:9" ht="32" x14ac:dyDescent="0.2">
      <c r="C22" s="5" t="s">
        <v>28</v>
      </c>
    </row>
    <row r="23" spans="2:9" ht="32" x14ac:dyDescent="0.2">
      <c r="C23" s="5" t="s">
        <v>29</v>
      </c>
    </row>
    <row r="24" spans="2:9" ht="32" x14ac:dyDescent="0.2">
      <c r="C24" s="5" t="s">
        <v>30</v>
      </c>
    </row>
    <row r="25" spans="2:9" x14ac:dyDescent="0.2">
      <c r="B25" s="2" t="s">
        <v>9</v>
      </c>
      <c r="C25" s="6"/>
      <c r="D25" s="18">
        <v>50000</v>
      </c>
      <c r="E25" s="18">
        <v>55000</v>
      </c>
    </row>
    <row r="26" spans="2:9" x14ac:dyDescent="0.2">
      <c r="B26" s="3" t="s">
        <v>7</v>
      </c>
    </row>
    <row r="27" spans="2:9" x14ac:dyDescent="0.2">
      <c r="C27" s="5" t="s">
        <v>16</v>
      </c>
      <c r="D27" s="15">
        <v>25000</v>
      </c>
    </row>
    <row r="28" spans="2:9" x14ac:dyDescent="0.2">
      <c r="C28" s="5" t="s">
        <v>17</v>
      </c>
      <c r="D28" s="15">
        <v>25000</v>
      </c>
    </row>
    <row r="29" spans="2:9" ht="7" customHeight="1" x14ac:dyDescent="0.2"/>
    <row r="30" spans="2:9" x14ac:dyDescent="0.2">
      <c r="B30" s="3" t="s">
        <v>8</v>
      </c>
    </row>
    <row r="31" spans="2:9" ht="32" x14ac:dyDescent="0.2">
      <c r="C31" s="5" t="s">
        <v>31</v>
      </c>
    </row>
    <row r="32" spans="2:9" ht="32" x14ac:dyDescent="0.2">
      <c r="C32" s="5" t="s">
        <v>32</v>
      </c>
    </row>
    <row r="33" spans="2:5" ht="8" customHeight="1" x14ac:dyDescent="0.2"/>
    <row r="34" spans="2:5" x14ac:dyDescent="0.2">
      <c r="B34" s="2" t="s">
        <v>10</v>
      </c>
      <c r="C34" s="6"/>
      <c r="D34" s="15">
        <v>0</v>
      </c>
      <c r="E34" s="15">
        <v>0</v>
      </c>
    </row>
    <row r="35" spans="2:5" x14ac:dyDescent="0.2">
      <c r="B35" s="3" t="s">
        <v>7</v>
      </c>
    </row>
    <row r="36" spans="2:5" x14ac:dyDescent="0.2">
      <c r="C36" s="5" t="s">
        <v>33</v>
      </c>
    </row>
    <row r="37" spans="2:5" ht="32" x14ac:dyDescent="0.2">
      <c r="C37" s="5" t="s">
        <v>34</v>
      </c>
    </row>
    <row r="39" spans="2:5" x14ac:dyDescent="0.2">
      <c r="B39" s="2" t="s">
        <v>11</v>
      </c>
      <c r="C39" s="6"/>
    </row>
    <row r="40" spans="2:5" x14ac:dyDescent="0.2">
      <c r="B40" s="3" t="s">
        <v>7</v>
      </c>
    </row>
    <row r="41" spans="2:5" x14ac:dyDescent="0.2">
      <c r="B41" s="1" t="s">
        <v>18</v>
      </c>
      <c r="D41" s="18">
        <f>D42+D43+D44+D45</f>
        <v>55000</v>
      </c>
      <c r="E41" s="18">
        <f>E42+E43+E44+E45</f>
        <v>60600</v>
      </c>
    </row>
    <row r="42" spans="2:5" x14ac:dyDescent="0.2">
      <c r="C42" s="5" t="s">
        <v>20</v>
      </c>
      <c r="D42" s="15">
        <v>5000</v>
      </c>
      <c r="E42" s="15">
        <v>10000</v>
      </c>
    </row>
    <row r="43" spans="2:5" x14ac:dyDescent="0.2">
      <c r="C43" s="5" t="s">
        <v>37</v>
      </c>
      <c r="D43" s="15">
        <f>72*175</f>
        <v>12600</v>
      </c>
      <c r="E43" s="15">
        <v>12600</v>
      </c>
    </row>
    <row r="44" spans="2:5" x14ac:dyDescent="0.2">
      <c r="C44" s="5" t="s">
        <v>35</v>
      </c>
      <c r="D44" s="15">
        <v>28000</v>
      </c>
      <c r="E44" s="15">
        <v>28000</v>
      </c>
    </row>
    <row r="45" spans="2:5" x14ac:dyDescent="0.2">
      <c r="C45" s="5" t="s">
        <v>36</v>
      </c>
      <c r="D45" s="15">
        <f>55000-D44-D43-D42</f>
        <v>9400</v>
      </c>
      <c r="E45" s="15">
        <v>10000</v>
      </c>
    </row>
    <row r="46" spans="2:5" ht="4" customHeight="1" x14ac:dyDescent="0.2"/>
    <row r="47" spans="2:5" x14ac:dyDescent="0.2">
      <c r="B47" s="3" t="s">
        <v>8</v>
      </c>
    </row>
    <row r="48" spans="2:5" ht="48" x14ac:dyDescent="0.2">
      <c r="C48" s="5" t="s">
        <v>40</v>
      </c>
    </row>
    <row r="50" spans="1:7" x14ac:dyDescent="0.2">
      <c r="B50" s="1" t="s">
        <v>19</v>
      </c>
      <c r="D50" s="18">
        <f>D51+D52+D53</f>
        <v>15000</v>
      </c>
      <c r="E50" s="18">
        <f>E51+E52+E53</f>
        <v>26450</v>
      </c>
    </row>
    <row r="51" spans="1:7" x14ac:dyDescent="0.2">
      <c r="C51" s="5" t="s">
        <v>20</v>
      </c>
      <c r="D51" s="15">
        <v>0</v>
      </c>
      <c r="E51" s="15">
        <v>5000</v>
      </c>
    </row>
    <row r="52" spans="1:7" x14ac:dyDescent="0.2">
      <c r="C52" s="5" t="s">
        <v>38</v>
      </c>
      <c r="D52" s="15">
        <f>35*100</f>
        <v>3500</v>
      </c>
      <c r="E52" s="15">
        <f>D52*1.2</f>
        <v>4200</v>
      </c>
    </row>
    <row r="53" spans="1:7" x14ac:dyDescent="0.2">
      <c r="C53" s="5" t="s">
        <v>39</v>
      </c>
      <c r="D53" s="15">
        <f>15000-D52</f>
        <v>11500</v>
      </c>
      <c r="E53" s="15">
        <f>D53+(D53*0.5)</f>
        <v>17250</v>
      </c>
    </row>
    <row r="54" spans="1:7" ht="7" customHeight="1" x14ac:dyDescent="0.2"/>
    <row r="55" spans="1:7" x14ac:dyDescent="0.2">
      <c r="B55" s="3" t="s">
        <v>8</v>
      </c>
    </row>
    <row r="56" spans="1:7" x14ac:dyDescent="0.2">
      <c r="C56" s="5" t="s">
        <v>41</v>
      </c>
    </row>
    <row r="57" spans="1:7" ht="32" x14ac:dyDescent="0.2">
      <c r="C57" s="5" t="s">
        <v>42</v>
      </c>
    </row>
    <row r="58" spans="1:7" ht="48" x14ac:dyDescent="0.2">
      <c r="C58" s="5" t="s">
        <v>43</v>
      </c>
    </row>
    <row r="59" spans="1:7" ht="6" customHeight="1" x14ac:dyDescent="0.2"/>
    <row r="60" spans="1:7" x14ac:dyDescent="0.2">
      <c r="B60" s="2" t="s">
        <v>12</v>
      </c>
      <c r="C60" s="6"/>
      <c r="D60" s="18">
        <v>12000</v>
      </c>
      <c r="E60" s="18">
        <v>10000</v>
      </c>
    </row>
    <row r="61" spans="1:7" ht="7" customHeight="1" x14ac:dyDescent="0.2"/>
    <row r="62" spans="1:7" s="10" customFormat="1" ht="17" x14ac:dyDescent="0.2">
      <c r="A62" s="10" t="s">
        <v>45</v>
      </c>
      <c r="C62" s="11"/>
      <c r="D62" s="19">
        <f>D60+D50+D41+D25+D12</f>
        <v>187000</v>
      </c>
      <c r="E62" s="19">
        <f>E60+E50+E41+E25+E12</f>
        <v>227050</v>
      </c>
      <c r="F62" s="11"/>
    </row>
    <row r="64" spans="1:7" x14ac:dyDescent="0.2">
      <c r="A64" s="4" t="s">
        <v>13</v>
      </c>
      <c r="B64" s="2"/>
      <c r="C64" s="6"/>
      <c r="D64" s="16"/>
      <c r="E64" s="16"/>
      <c r="F64" s="6"/>
      <c r="G64" s="2"/>
    </row>
    <row r="65" spans="2:3" ht="5" customHeight="1" x14ac:dyDescent="0.2"/>
    <row r="66" spans="2:3" x14ac:dyDescent="0.2">
      <c r="B66" s="2" t="s">
        <v>46</v>
      </c>
      <c r="C66" s="6"/>
    </row>
    <row r="67" spans="2:3" x14ac:dyDescent="0.2">
      <c r="C67" s="5" t="s">
        <v>47</v>
      </c>
    </row>
    <row r="68" spans="2:3" ht="7" customHeight="1" x14ac:dyDescent="0.2"/>
    <row r="69" spans="2:3" x14ac:dyDescent="0.2">
      <c r="B69" s="2" t="s">
        <v>48</v>
      </c>
      <c r="C69" s="6"/>
    </row>
    <row r="70" spans="2:3" ht="32" x14ac:dyDescent="0.2">
      <c r="C70" s="5" t="s">
        <v>49</v>
      </c>
    </row>
    <row r="71" spans="2:3" x14ac:dyDescent="0.2">
      <c r="C71" s="5" t="s">
        <v>50</v>
      </c>
    </row>
    <row r="72" spans="2:3" ht="7" customHeight="1" x14ac:dyDescent="0.2"/>
    <row r="73" spans="2:3" x14ac:dyDescent="0.2">
      <c r="B73" s="2" t="s">
        <v>51</v>
      </c>
      <c r="C73" s="6"/>
    </row>
    <row r="74" spans="2:3" ht="32" x14ac:dyDescent="0.2">
      <c r="C74" s="5" t="s">
        <v>52</v>
      </c>
    </row>
    <row r="75" spans="2:3" ht="32" x14ac:dyDescent="0.2">
      <c r="C75" s="5" t="s">
        <v>53</v>
      </c>
    </row>
    <row r="76" spans="2:3" ht="6" customHeight="1" x14ac:dyDescent="0.2"/>
    <row r="77" spans="2:3" x14ac:dyDescent="0.2">
      <c r="B77" s="2" t="s">
        <v>54</v>
      </c>
      <c r="C77" s="6"/>
    </row>
    <row r="78" spans="2:3" ht="32" x14ac:dyDescent="0.2">
      <c r="C78" s="5" t="s">
        <v>55</v>
      </c>
    </row>
  </sheetData>
  <mergeCells count="5">
    <mergeCell ref="B8:C8"/>
    <mergeCell ref="B7:C7"/>
    <mergeCell ref="B6:C6"/>
    <mergeCell ref="A9:C9"/>
    <mergeCell ref="G9:J9"/>
  </mergeCells>
  <phoneticPr fontId="2" type="noConversion"/>
  <printOptions gridLines="1"/>
  <pageMargins left="0.7" right="0.7" top="0.75" bottom="0.75" header="0.3" footer="0.3"/>
  <pageSetup orientation="landscape" horizontalDpi="0" verticalDpi="0"/>
  <headerFooter>
    <oddHeader>&amp;CThe DoGood Society_x000D_Fundraising Plan 2017/2018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2018-05-30T00:04:56Z</cp:lastPrinted>
  <dcterms:created xsi:type="dcterms:W3CDTF">2018-05-29T19:17:53Z</dcterms:created>
  <dcterms:modified xsi:type="dcterms:W3CDTF">2018-05-30T00:57:53Z</dcterms:modified>
</cp:coreProperties>
</file>